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uzman\Desktop\DOSSIER JIGG\03. AFILIACIONES\EXCEL\"/>
    </mc:Choice>
  </mc:AlternateContent>
  <xr:revisionPtr revIDLastSave="0" documentId="13_ncr:1_{85233EED-ED46-4965-ABD0-A339B6066A57}" xr6:coauthVersionLast="36" xr6:coauthVersionMax="47" xr10:uidLastSave="{00000000-0000-0000-0000-000000000000}"/>
  <bookViews>
    <workbookView xWindow="-120" yWindow="-120" windowWidth="29040" windowHeight="15720" firstSheet="1" activeTab="1" xr2:uid="{9569024E-7988-4F4F-9237-42952C36B015}"/>
  </bookViews>
  <sheets>
    <sheet name="CARATULA" sheetId="2" state="hidden" r:id="rId1"/>
    <sheet name="ASEGURADOS (1997-2005)" sheetId="1" r:id="rId2"/>
    <sheet name="ASEGURADOS (2006-2014)" sheetId="3" r:id="rId3"/>
    <sheet name="ASEGURADOS (2015-2023)" sheetId="4" r:id="rId4"/>
    <sheet name="ASEGURADOS (2024)" sheetId="5" r:id="rId5"/>
  </sheets>
  <definedNames>
    <definedName name="_xlnm.Print_Area" localSheetId="1">'ASEGURADOS (1997-2005)'!$A$4:$J$18</definedName>
    <definedName name="_xlnm.Print_Area" localSheetId="2">'ASEGURADOS (2006-2014)'!$A$2:$J$20</definedName>
    <definedName name="_xlnm.Print_Area" localSheetId="3">'ASEGURADOS (2015-2023)'!$A$2:$J$21</definedName>
    <definedName name="_xlnm.Print_Area" localSheetId="4">'ASEGURADOS (2024)'!$A$1:$B$20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5" l="1"/>
  <c r="K16" i="4"/>
  <c r="J16" i="4" l="1"/>
  <c r="I16" i="4"/>
  <c r="H16" i="4"/>
  <c r="G16" i="4"/>
  <c r="F16" i="4"/>
  <c r="E16" i="4"/>
  <c r="D16" i="4"/>
  <c r="C16" i="4"/>
  <c r="B16" i="4"/>
  <c r="J15" i="3"/>
  <c r="I15" i="3"/>
  <c r="H15" i="3"/>
  <c r="G15" i="3"/>
  <c r="F15" i="3"/>
  <c r="E15" i="3"/>
  <c r="D15" i="3"/>
  <c r="C15" i="3"/>
  <c r="B15" i="3"/>
  <c r="J15" i="1" l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<sst xmlns="http://schemas.openxmlformats.org/spreadsheetml/2006/main" count="38" uniqueCount="12">
  <si>
    <t>ENTIDAD</t>
  </si>
  <si>
    <t>FUTURO DE BOLIVIA S.A. AFP</t>
  </si>
  <si>
    <t>BBVA PREVISIÓN AFP S.A.</t>
  </si>
  <si>
    <t>GESTORA PÚBLICA DE LA SEGURIDAD SOCIAL DE LARGO PLAZO</t>
  </si>
  <si>
    <t>TOTAL</t>
  </si>
  <si>
    <t>(En número de personas)</t>
  </si>
  <si>
    <t>Asegurados Registrados en el SIP - Histórico</t>
  </si>
  <si>
    <t>A diciembre</t>
  </si>
  <si>
    <t>SIP: Sistema Integral de Pensiones.</t>
  </si>
  <si>
    <t>Fuente: Futuro de Bolivia S.A. AFP y BBVA Previsión AFP S.A.</t>
  </si>
  <si>
    <t xml:space="preserve">Fuente: Futuro de Bolivia S.A. AFP y BBVA Previsión AFP S.A.  </t>
  </si>
  <si>
    <t xml:space="preserve">Fuente: Futuro de Bolivia S.A. AFP, BBVA Previsión AFP S.A. y Gestora Pública de la Seguridad Social de Largo Plazo.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</si>
</sst>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18">
    <font>
      <sz val="10"/>
      <color theme="1"/>
      <name val="Liberation Sans"/>
      <family val="2"/>
    </font>
    <font>
      <sz val="11"/>
      <color rgb="FF000000"/>
      <name val="Aptos Narrow"/>
      <family val="2"/>
    </font>
    <font>
      <b/>
      <sz val="22"/>
      <color rgb="FF156082"/>
      <name val="Aptos Narrow"/>
      <family val="2"/>
    </font>
    <font>
      <sz val="10"/>
      <color theme="1"/>
      <name val="Liberation Sans"/>
      <family val="2"/>
    </font>
    <font>
      <b/>
      <sz val="11"/>
      <color theme="0"/>
      <name val="Aptos Narrow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rgb="FFA6C9EC"/>
      </patternFill>
    </fill>
    <fill>
      <patternFill patternType="solid">
        <fgColor rgb="FF558ED5"/>
        <bgColor rgb="FFA6C9E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 applyNumberFormat="0" applyBorder="0" applyProtection="0"/>
    <xf numFmtId="0" fontId="5" fillId="0" borderId="0" applyNumberFormat="0" applyFill="0" applyBorder="0" applyProtection="0"/>
    <xf numFmtId="0" fontId="3" fillId="0" borderId="0"/>
  </cellStyleXfs>
  <cellXfs count="46">
    <xf numFmtId="0" fontId="0" fillId="0" borderId="0" xfId="0"/>
    <xf numFmtId="0" fontId="5" fillId="0" borderId="0" xfId="3"/>
    <xf numFmtId="0" fontId="3" fillId="0" borderId="0" xfId="4"/>
    <xf numFmtId="0" fontId="9" fillId="0" borderId="0" xfId="3" applyFont="1" applyFill="1" applyBorder="1" applyAlignment="1">
      <alignment horizontal="center" vertical="center"/>
    </xf>
    <xf numFmtId="0" fontId="5" fillId="0" borderId="0" xfId="3" applyFill="1" applyBorder="1"/>
    <xf numFmtId="0" fontId="5" fillId="0" borderId="0" xfId="3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 wrapText="1"/>
    </xf>
    <xf numFmtId="41" fontId="12" fillId="0" borderId="0" xfId="3" applyNumberFormat="1" applyFont="1" applyFill="1" applyBorder="1" applyAlignment="1">
      <alignment horizontal="center" vertical="center"/>
    </xf>
    <xf numFmtId="41" fontId="13" fillId="0" borderId="0" xfId="3" applyNumberFormat="1" applyFont="1" applyFill="1" applyBorder="1" applyAlignment="1">
      <alignment horizontal="center" vertical="center"/>
    </xf>
    <xf numFmtId="0" fontId="14" fillId="0" borderId="0" xfId="3" applyFont="1" applyFill="1" applyBorder="1"/>
    <xf numFmtId="3" fontId="14" fillId="0" borderId="0" xfId="3" applyNumberFormat="1" applyFont="1" applyFill="1" applyBorder="1" applyAlignment="1">
      <alignment horizontal="center" vertical="center"/>
    </xf>
    <xf numFmtId="3" fontId="5" fillId="0" borderId="0" xfId="3" applyNumberFormat="1" applyFill="1" applyBorder="1"/>
    <xf numFmtId="0" fontId="15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165" fontId="4" fillId="0" borderId="0" xfId="2" applyNumberFormat="1" applyFont="1" applyBorder="1" applyAlignment="1">
      <alignment vertical="center"/>
    </xf>
    <xf numFmtId="165" fontId="1" fillId="0" borderId="0" xfId="2" applyNumberForma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165" fontId="1" fillId="0" borderId="0" xfId="2" applyNumberFormat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1" xfId="2" applyNumberFormat="1" applyFont="1" applyFill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165" fontId="13" fillId="0" borderId="4" xfId="1" applyNumberFormat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wrapText="1"/>
    </xf>
    <xf numFmtId="165" fontId="17" fillId="3" borderId="1" xfId="2" applyNumberFormat="1" applyFont="1" applyFill="1" applyBorder="1" applyAlignment="1">
      <alignment vertical="center"/>
    </xf>
    <xf numFmtId="165" fontId="17" fillId="3" borderId="2" xfId="2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165" fontId="13" fillId="0" borderId="1" xfId="1" applyNumberFormat="1" applyFont="1" applyBorder="1" applyAlignment="1">
      <alignment horizontal="left" vertical="center" wrapText="1"/>
    </xf>
    <xf numFmtId="165" fontId="17" fillId="3" borderId="1" xfId="2" applyNumberFormat="1" applyFont="1" applyFill="1" applyBorder="1" applyAlignment="1">
      <alignment horizontal="center" vertical="center"/>
    </xf>
    <xf numFmtId="165" fontId="13" fillId="0" borderId="1" xfId="1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3" fillId="0" borderId="0" xfId="4"/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</cellXfs>
  <cellStyles count="5">
    <cellStyle name="Default" xfId="2" xr:uid="{0A0CF660-1249-4948-A1AB-047AD133965A}"/>
    <cellStyle name="Default 2" xfId="3" xr:uid="{B855845D-6AE3-47E9-9AA0-345E17CE3B7E}"/>
    <cellStyle name="Millares" xfId="1" builtinId="3"/>
    <cellStyle name="Normal" xfId="0" builtinId="0"/>
    <cellStyle name="Normal 2" xfId="4" xr:uid="{6CC872ED-0709-48C2-A8DE-C03A5C00ED50}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12</xdr:col>
      <xdr:colOff>916421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65BB1-9670-4CC0-A10F-CC8B5D85B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543502</xdr:colOff>
      <xdr:row>2</xdr:row>
      <xdr:rowOff>101889</xdr:rowOff>
    </xdr:from>
    <xdr:to>
      <xdr:col>7</xdr:col>
      <xdr:colOff>539750</xdr:colOff>
      <xdr:row>9</xdr:row>
      <xdr:rowOff>63500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F9B1377-26A5-4136-9DA3-6CE7044677F8}"/>
            </a:ext>
          </a:extLst>
        </xdr:cNvPr>
        <xdr:cNvGrpSpPr/>
      </xdr:nvGrpSpPr>
      <xdr:grpSpPr>
        <a:xfrm>
          <a:off x="654627" y="387639"/>
          <a:ext cx="6504998" cy="1485611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BDCDD63E-8EE5-0CB8-E33C-B4CC017703CE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47FB5CCD-E8D5-0F58-26D4-4C038F4BD2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1978601</xdr:colOff>
      <xdr:row>14</xdr:row>
      <xdr:rowOff>158750</xdr:rowOff>
    </xdr:from>
    <xdr:to>
      <xdr:col>11</xdr:col>
      <xdr:colOff>228022</xdr:colOff>
      <xdr:row>25</xdr:row>
      <xdr:rowOff>91473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BFD81C14-E3BB-4383-8AAF-518014248D68}"/>
            </a:ext>
          </a:extLst>
        </xdr:cNvPr>
        <xdr:cNvSpPr txBox="1">
          <a:spLocks noGrp="1"/>
        </xdr:cNvSpPr>
      </xdr:nvSpPr>
      <xdr:spPr>
        <a:xfrm>
          <a:off x="2089726" y="3286125"/>
          <a:ext cx="8377671" cy="1821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ASEGURADOS REGISTRADOS</a:t>
          </a: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EN </a:t>
          </a: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EL SIP</a:t>
          </a:r>
          <a:r>
            <a:rPr lang="en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- </a:t>
          </a:r>
          <a:r>
            <a:rPr lang="en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HISTÓRICO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446942</xdr:colOff>
      <xdr:row>3</xdr:row>
      <xdr:rowOff>175847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7D133B6-4DA9-46E9-9EA1-B690B896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747347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461597</xdr:colOff>
      <xdr:row>3</xdr:row>
      <xdr:rowOff>175846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07EA286-C520-4F11-8669-D6E99421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8155" y="747346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454269</xdr:colOff>
      <xdr:row>4</xdr:row>
      <xdr:rowOff>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D448D0E-F51B-4914-85EA-B35A9371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0827" y="762000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2004622</xdr:colOff>
      <xdr:row>3</xdr:row>
      <xdr:rowOff>0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7FB06C4D-9544-49AF-8345-7BC8B7837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622" y="728870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38C0-BAC1-465B-A82C-D326E5CCF593}">
  <dimension ref="A1:N23"/>
  <sheetViews>
    <sheetView showGridLines="0" view="pageBreakPreview" zoomScale="60" zoomScaleNormal="80" workbookViewId="0">
      <selection activeCell="H21" sqref="H21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39"/>
    </row>
    <row r="2" spans="1:14">
      <c r="F2" s="39"/>
    </row>
    <row r="3" spans="1:14">
      <c r="F3" s="39"/>
    </row>
    <row r="6" spans="1:14" ht="18.7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4" ht="39.75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4" ht="1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4" ht="12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4701-FB06-4B14-8E8C-CB564E322E33}">
  <dimension ref="A8:J21"/>
  <sheetViews>
    <sheetView showGridLines="0" tabSelected="1" zoomScale="130" zoomScaleNormal="130" zoomScaleSheetLayoutView="130" workbookViewId="0">
      <selection activeCell="A38" sqref="A38"/>
    </sheetView>
  </sheetViews>
  <sheetFormatPr baseColWidth="10" defaultRowHeight="14.25"/>
  <cols>
    <col min="1" max="1" width="57.5703125" style="16" customWidth="1"/>
    <col min="2" max="10" width="12.85546875" style="16" bestFit="1" customWidth="1"/>
    <col min="11" max="13" width="13.28515625" style="16" customWidth="1"/>
    <col min="14" max="14" width="15.42578125" style="16" customWidth="1"/>
    <col min="15" max="15" width="15.28515625" style="16" customWidth="1"/>
    <col min="16" max="19" width="12.5703125" style="16" customWidth="1"/>
    <col min="20" max="20" width="10.5703125" style="16" customWidth="1"/>
    <col min="21" max="22" width="11.5703125" style="16" customWidth="1"/>
    <col min="23" max="23" width="11.7109375" style="16" customWidth="1"/>
    <col min="24" max="24" width="16.140625" style="16" customWidth="1"/>
    <col min="25" max="25" width="12.7109375" style="16" customWidth="1"/>
    <col min="26" max="26" width="15.42578125" style="16" customWidth="1"/>
    <col min="27" max="27" width="17" style="16" customWidth="1"/>
    <col min="28" max="28" width="11.42578125" style="16" customWidth="1"/>
    <col min="29" max="16384" width="11.42578125" style="16"/>
  </cols>
  <sheetData>
    <row r="8" spans="1:10" ht="18">
      <c r="A8" s="44" t="s">
        <v>6</v>
      </c>
      <c r="B8" s="44"/>
      <c r="C8" s="44"/>
      <c r="D8" s="44"/>
      <c r="E8" s="44"/>
      <c r="F8" s="44"/>
      <c r="G8" s="44"/>
      <c r="H8" s="44"/>
      <c r="I8" s="44"/>
      <c r="J8" s="44"/>
    </row>
    <row r="9" spans="1:10">
      <c r="A9" s="45" t="s">
        <v>7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ht="18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24" customHeight="1">
      <c r="A12" s="25" t="s">
        <v>0</v>
      </c>
      <c r="B12" s="26">
        <v>1997</v>
      </c>
      <c r="C12" s="26">
        <v>1998</v>
      </c>
      <c r="D12" s="26">
        <v>1999</v>
      </c>
      <c r="E12" s="26">
        <v>2000</v>
      </c>
      <c r="F12" s="26">
        <v>2001</v>
      </c>
      <c r="G12" s="26">
        <v>2002</v>
      </c>
      <c r="H12" s="26">
        <v>2003</v>
      </c>
      <c r="I12" s="26">
        <v>2004</v>
      </c>
      <c r="J12" s="26">
        <v>2005</v>
      </c>
    </row>
    <row r="13" spans="1:10" ht="15">
      <c r="A13" s="36" t="s">
        <v>1</v>
      </c>
      <c r="B13" s="37">
        <v>165323</v>
      </c>
      <c r="C13" s="37">
        <v>210184</v>
      </c>
      <c r="D13" s="37">
        <v>253179</v>
      </c>
      <c r="E13" s="37">
        <v>301402</v>
      </c>
      <c r="F13" s="37">
        <v>314093</v>
      </c>
      <c r="G13" s="37">
        <v>351336</v>
      </c>
      <c r="H13" s="37">
        <v>395331</v>
      </c>
      <c r="I13" s="37">
        <v>404944</v>
      </c>
      <c r="J13" s="37">
        <v>428690</v>
      </c>
    </row>
    <row r="14" spans="1:10" ht="15">
      <c r="A14" s="36" t="s">
        <v>2</v>
      </c>
      <c r="B14" s="37">
        <v>163561</v>
      </c>
      <c r="C14" s="37">
        <v>251007</v>
      </c>
      <c r="D14" s="37">
        <v>274186</v>
      </c>
      <c r="E14" s="37">
        <v>331750</v>
      </c>
      <c r="F14" s="37">
        <v>361796</v>
      </c>
      <c r="G14" s="37">
        <v>409623</v>
      </c>
      <c r="H14" s="37">
        <v>451027</v>
      </c>
      <c r="I14" s="37">
        <v>473399</v>
      </c>
      <c r="J14" s="37">
        <v>505614</v>
      </c>
    </row>
    <row r="15" spans="1:10" ht="15">
      <c r="A15" s="30" t="s">
        <v>4</v>
      </c>
      <c r="B15" s="31">
        <f t="shared" ref="B15:J15" si="0">+SUM(B13:B14)</f>
        <v>328884</v>
      </c>
      <c r="C15" s="31">
        <f t="shared" si="0"/>
        <v>461191</v>
      </c>
      <c r="D15" s="31">
        <f t="shared" si="0"/>
        <v>527365</v>
      </c>
      <c r="E15" s="31">
        <f t="shared" si="0"/>
        <v>633152</v>
      </c>
      <c r="F15" s="31">
        <f t="shared" si="0"/>
        <v>675889</v>
      </c>
      <c r="G15" s="31">
        <f t="shared" si="0"/>
        <v>760959</v>
      </c>
      <c r="H15" s="31">
        <f t="shared" si="0"/>
        <v>846358</v>
      </c>
      <c r="I15" s="31">
        <f t="shared" si="0"/>
        <v>878343</v>
      </c>
      <c r="J15" s="31">
        <f t="shared" si="0"/>
        <v>934304</v>
      </c>
    </row>
    <row r="16" spans="1:10" ht="11.25" customHeight="1">
      <c r="A16" s="33" t="s">
        <v>9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" ht="11.25" customHeight="1">
      <c r="A17" s="33" t="s">
        <v>8</v>
      </c>
    </row>
    <row r="21" spans="1:1" ht="30" customHeight="1"/>
  </sheetData>
  <sheetProtection algorithmName="SHA-512" hashValue="1BZsioFVQ9A+ieVCwAXa+m7jOKoa1Qy4csQLm8ERt1/PjbdEgmp2CnRPF/1mrJ9sXh2UlmRBsBZ9ANj3KDRDpQ==" saltValue="H/MUFFRodXxBCGuRt/idLw==" spinCount="100000" sheet="1" formatCells="0" formatColumns="0" formatRows="0" insertColumns="0" insertRows="0" insertHyperlinks="0" deleteColumns="0" deleteRows="0" sort="0" autoFilter="0" pivotTables="0"/>
  <mergeCells count="3">
    <mergeCell ref="A8:J8"/>
    <mergeCell ref="A9:J9"/>
    <mergeCell ref="A10:J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landscape" r:id="rId1"/>
  <ignoredErrors>
    <ignoredError sqref="B15:J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7796-72AA-4014-82CE-DF4585C869C2}">
  <dimension ref="A8:AA21"/>
  <sheetViews>
    <sheetView showGridLines="0" zoomScale="130" zoomScaleNormal="130" zoomScaleSheetLayoutView="130" workbookViewId="0">
      <selection activeCell="A38" sqref="A38"/>
    </sheetView>
  </sheetViews>
  <sheetFormatPr baseColWidth="10" defaultRowHeight="14.25"/>
  <cols>
    <col min="1" max="1" width="57.5703125" style="22" customWidth="1"/>
    <col min="2" max="15" width="12.85546875" style="22" bestFit="1" customWidth="1"/>
    <col min="16" max="20" width="13.28515625" style="22" customWidth="1"/>
    <col min="21" max="21" width="15.7109375" style="22" customWidth="1"/>
    <col min="22" max="22" width="16.140625" style="22" customWidth="1"/>
    <col min="23" max="23" width="15.28515625" style="22" customWidth="1"/>
    <col min="24" max="24" width="15.42578125" style="22" customWidth="1"/>
    <col min="25" max="25" width="14.85546875" style="22" customWidth="1"/>
    <col min="26" max="28" width="13.140625" style="22" customWidth="1"/>
    <col min="29" max="31" width="13.28515625" style="22" customWidth="1"/>
    <col min="32" max="32" width="15.42578125" style="22" customWidth="1"/>
    <col min="33" max="33" width="15.28515625" style="22" customWidth="1"/>
    <col min="34" max="37" width="12.5703125" style="22" customWidth="1"/>
    <col min="38" max="38" width="10.5703125" style="22" customWidth="1"/>
    <col min="39" max="40" width="11.5703125" style="22" customWidth="1"/>
    <col min="41" max="41" width="11.7109375" style="22" customWidth="1"/>
    <col min="42" max="42" width="16.140625" style="22" customWidth="1"/>
    <col min="43" max="43" width="12.7109375" style="22" customWidth="1"/>
    <col min="44" max="44" width="15.42578125" style="22" customWidth="1"/>
    <col min="45" max="45" width="17" style="22" customWidth="1"/>
    <col min="46" max="46" width="11.42578125" style="22" customWidth="1"/>
    <col min="47" max="16384" width="11.42578125" style="22"/>
  </cols>
  <sheetData>
    <row r="8" spans="1:27" ht="18.75" customHeight="1">
      <c r="A8" s="44" t="s">
        <v>6</v>
      </c>
      <c r="B8" s="44"/>
      <c r="C8" s="44"/>
      <c r="D8" s="44"/>
      <c r="E8" s="44"/>
      <c r="F8" s="44"/>
      <c r="G8" s="44"/>
      <c r="H8" s="44"/>
      <c r="I8" s="44"/>
      <c r="J8" s="44"/>
      <c r="K8" s="19"/>
      <c r="L8" s="19"/>
      <c r="M8" s="19"/>
      <c r="N8" s="19"/>
      <c r="O8" s="19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5" customHeight="1">
      <c r="A9" s="45" t="s">
        <v>7</v>
      </c>
      <c r="B9" s="45"/>
      <c r="C9" s="45"/>
      <c r="D9" s="45"/>
      <c r="E9" s="45"/>
      <c r="F9" s="45"/>
      <c r="G9" s="45"/>
      <c r="H9" s="45"/>
      <c r="I9" s="45"/>
      <c r="J9" s="45"/>
      <c r="K9" s="20"/>
      <c r="L9" s="20"/>
      <c r="M9" s="20"/>
      <c r="N9" s="20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5" customHeight="1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20"/>
      <c r="L10" s="20"/>
      <c r="M10" s="20"/>
      <c r="N10" s="20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5.7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4" customHeight="1">
      <c r="A12" s="25" t="s">
        <v>0</v>
      </c>
      <c r="B12" s="26">
        <v>2006</v>
      </c>
      <c r="C12" s="26">
        <v>2007</v>
      </c>
      <c r="D12" s="26">
        <v>2008</v>
      </c>
      <c r="E12" s="26">
        <v>2009</v>
      </c>
      <c r="F12" s="26">
        <v>2010</v>
      </c>
      <c r="G12" s="26">
        <v>2011</v>
      </c>
      <c r="H12" s="26">
        <v>2012</v>
      </c>
      <c r="I12" s="26">
        <v>2013</v>
      </c>
      <c r="J12" s="26">
        <v>2014</v>
      </c>
    </row>
    <row r="13" spans="1:27" ht="15">
      <c r="A13" s="34" t="s">
        <v>1</v>
      </c>
      <c r="B13" s="27">
        <v>450256</v>
      </c>
      <c r="C13" s="27">
        <v>490736</v>
      </c>
      <c r="D13" s="27">
        <v>531424</v>
      </c>
      <c r="E13" s="27">
        <v>575336</v>
      </c>
      <c r="F13" s="27">
        <v>624458</v>
      </c>
      <c r="G13" s="27">
        <v>673410</v>
      </c>
      <c r="H13" s="27">
        <v>720447</v>
      </c>
      <c r="I13" s="27">
        <v>776124</v>
      </c>
      <c r="J13" s="27">
        <v>836911</v>
      </c>
    </row>
    <row r="14" spans="1:27" ht="15">
      <c r="A14" s="34" t="s">
        <v>2</v>
      </c>
      <c r="B14" s="27">
        <v>538711</v>
      </c>
      <c r="C14" s="27">
        <v>587078</v>
      </c>
      <c r="D14" s="27">
        <v>635414</v>
      </c>
      <c r="E14" s="27">
        <v>686923</v>
      </c>
      <c r="F14" s="27">
        <v>736141</v>
      </c>
      <c r="G14" s="27">
        <v>776725</v>
      </c>
      <c r="H14" s="27">
        <v>831286</v>
      </c>
      <c r="I14" s="27">
        <v>893815</v>
      </c>
      <c r="J14" s="27">
        <v>957317</v>
      </c>
    </row>
    <row r="15" spans="1:27" ht="15">
      <c r="A15" s="30" t="s">
        <v>4</v>
      </c>
      <c r="B15" s="35">
        <f t="shared" ref="B15:J15" si="0">+SUM(B13:B14)</f>
        <v>988967</v>
      </c>
      <c r="C15" s="35">
        <f t="shared" si="0"/>
        <v>1077814</v>
      </c>
      <c r="D15" s="35">
        <f t="shared" si="0"/>
        <v>1166838</v>
      </c>
      <c r="E15" s="35">
        <f t="shared" si="0"/>
        <v>1262259</v>
      </c>
      <c r="F15" s="35">
        <f t="shared" si="0"/>
        <v>1360599</v>
      </c>
      <c r="G15" s="35">
        <f t="shared" si="0"/>
        <v>1450135</v>
      </c>
      <c r="H15" s="35">
        <f t="shared" si="0"/>
        <v>1551733</v>
      </c>
      <c r="I15" s="35">
        <f t="shared" si="0"/>
        <v>1669939</v>
      </c>
      <c r="J15" s="35">
        <f t="shared" si="0"/>
        <v>1794228</v>
      </c>
    </row>
    <row r="16" spans="1:27" ht="11.25" customHeight="1">
      <c r="A16" s="33" t="s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27" ht="11.25" customHeight="1">
      <c r="A17" s="33" t="s">
        <v>8</v>
      </c>
      <c r="Z17" s="24"/>
      <c r="AA17" s="24"/>
    </row>
    <row r="21" spans="1:27" ht="30" customHeight="1"/>
  </sheetData>
  <sheetProtection algorithmName="SHA-512" hashValue="8nM6ojlNZE7PsYLZKy/uPjPn2GnT23lcG6pEA6QjNwdhtummpsz+zsR2MTlnokLZbGFXIxpxXZYEZCXgrR2deQ==" saltValue="6I4jQb5cfa+X8wWtyQZ7dg==" spinCount="100000" sheet="1" formatCells="0" formatColumns="0" formatRows="0" insertColumns="0" insertRows="0" insertHyperlinks="0" deleteColumns="0" deleteRows="0" sort="0" autoFilter="0" pivotTables="0"/>
  <mergeCells count="3">
    <mergeCell ref="A8:J8"/>
    <mergeCell ref="A9:J9"/>
    <mergeCell ref="A10:J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landscape" r:id="rId1"/>
  <ignoredErrors>
    <ignoredError sqref="B15:J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480D-C890-4054-8494-F722B97822E8}">
  <dimension ref="A8:AA22"/>
  <sheetViews>
    <sheetView showGridLines="0" topLeftCell="A2" zoomScale="130" zoomScaleNormal="130" zoomScaleSheetLayoutView="130" workbookViewId="0">
      <selection activeCell="A38" sqref="A38"/>
    </sheetView>
  </sheetViews>
  <sheetFormatPr baseColWidth="10" defaultRowHeight="14.25"/>
  <cols>
    <col min="1" max="1" width="57.5703125" style="16" customWidth="1"/>
    <col min="2" max="15" width="12.85546875" style="16" bestFit="1" customWidth="1"/>
    <col min="16" max="20" width="13.28515625" style="16" customWidth="1"/>
    <col min="21" max="21" width="15.7109375" style="16" customWidth="1"/>
    <col min="22" max="22" width="16.140625" style="16" customWidth="1"/>
    <col min="23" max="23" width="15.28515625" style="16" customWidth="1"/>
    <col min="24" max="24" width="15.42578125" style="16" customWidth="1"/>
    <col min="25" max="25" width="14.85546875" style="16" customWidth="1"/>
    <col min="26" max="28" width="13.140625" style="16" customWidth="1"/>
    <col min="29" max="31" width="13.28515625" style="16" customWidth="1"/>
    <col min="32" max="32" width="15.42578125" style="16" customWidth="1"/>
    <col min="33" max="33" width="15.28515625" style="16" customWidth="1"/>
    <col min="34" max="37" width="12.5703125" style="16" customWidth="1"/>
    <col min="38" max="38" width="10.5703125" style="16" customWidth="1"/>
    <col min="39" max="40" width="11.5703125" style="16" customWidth="1"/>
    <col min="41" max="41" width="11.7109375" style="16" customWidth="1"/>
    <col min="42" max="42" width="16.140625" style="16" customWidth="1"/>
    <col min="43" max="43" width="12.7109375" style="16" customWidth="1"/>
    <col min="44" max="44" width="15.42578125" style="16" customWidth="1"/>
    <col min="45" max="45" width="17" style="16" customWidth="1"/>
    <col min="46" max="46" width="11.42578125" style="16" customWidth="1"/>
    <col min="47" max="16384" width="11.42578125" style="16"/>
  </cols>
  <sheetData>
    <row r="8" spans="1:27" ht="21.75" customHeight="1">
      <c r="A8" s="44" t="s">
        <v>6</v>
      </c>
      <c r="B8" s="44"/>
      <c r="C8" s="44"/>
      <c r="D8" s="44"/>
      <c r="E8" s="44"/>
      <c r="F8" s="44"/>
      <c r="G8" s="44"/>
      <c r="H8" s="44"/>
      <c r="I8" s="44"/>
      <c r="J8" s="44"/>
      <c r="K8" s="19"/>
      <c r="L8" s="19"/>
      <c r="M8" s="19"/>
      <c r="N8" s="19"/>
      <c r="O8" s="19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3.5" customHeight="1">
      <c r="A9" s="45" t="s">
        <v>7</v>
      </c>
      <c r="B9" s="45"/>
      <c r="C9" s="45"/>
      <c r="D9" s="45"/>
      <c r="E9" s="45"/>
      <c r="F9" s="45"/>
      <c r="G9" s="45"/>
      <c r="H9" s="45"/>
      <c r="I9" s="45"/>
      <c r="J9" s="45"/>
      <c r="K9" s="20"/>
      <c r="L9" s="20"/>
      <c r="M9" s="20"/>
      <c r="N9" s="20"/>
      <c r="O9" s="20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5" customHeight="1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20"/>
      <c r="L10" s="20"/>
      <c r="M10" s="20"/>
      <c r="N10" s="20"/>
      <c r="O10" s="20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5.7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24" customHeight="1">
      <c r="A12" s="25" t="s">
        <v>0</v>
      </c>
      <c r="B12" s="26">
        <v>2015</v>
      </c>
      <c r="C12" s="26">
        <v>2016</v>
      </c>
      <c r="D12" s="26">
        <v>2017</v>
      </c>
      <c r="E12" s="26">
        <v>2018</v>
      </c>
      <c r="F12" s="26">
        <v>2019</v>
      </c>
      <c r="G12" s="26">
        <v>2020</v>
      </c>
      <c r="H12" s="26">
        <v>2021</v>
      </c>
      <c r="I12" s="26">
        <v>2022</v>
      </c>
      <c r="J12" s="26">
        <v>2023</v>
      </c>
      <c r="K12" s="26">
        <v>2023</v>
      </c>
    </row>
    <row r="13" spans="1:27" ht="15">
      <c r="A13" s="34" t="s">
        <v>1</v>
      </c>
      <c r="B13" s="27">
        <v>903145</v>
      </c>
      <c r="C13" s="27">
        <v>965311</v>
      </c>
      <c r="D13" s="27">
        <v>1018451</v>
      </c>
      <c r="E13" s="27">
        <v>1065076</v>
      </c>
      <c r="F13" s="28">
        <v>1103948</v>
      </c>
      <c r="G13" s="29">
        <v>1129257</v>
      </c>
      <c r="H13" s="29">
        <v>1162935</v>
      </c>
      <c r="I13" s="29">
        <v>1188295</v>
      </c>
      <c r="J13" s="29">
        <v>0</v>
      </c>
      <c r="K13" s="29">
        <v>0</v>
      </c>
    </row>
    <row r="14" spans="1:27" ht="15">
      <c r="A14" s="34" t="s">
        <v>2</v>
      </c>
      <c r="B14" s="27">
        <v>1035137</v>
      </c>
      <c r="C14" s="27">
        <v>1112252</v>
      </c>
      <c r="D14" s="27">
        <v>1170735</v>
      </c>
      <c r="E14" s="27">
        <v>1221921</v>
      </c>
      <c r="F14" s="28">
        <v>1269740</v>
      </c>
      <c r="G14" s="29">
        <v>1302234</v>
      </c>
      <c r="H14" s="29">
        <v>1349076</v>
      </c>
      <c r="I14" s="29">
        <v>1385563</v>
      </c>
      <c r="J14" s="29">
        <v>0</v>
      </c>
      <c r="K14" s="29">
        <v>0</v>
      </c>
    </row>
    <row r="15" spans="1:27" ht="15">
      <c r="A15" s="34" t="s">
        <v>3</v>
      </c>
      <c r="B15" s="27">
        <v>0</v>
      </c>
      <c r="C15" s="27">
        <v>0</v>
      </c>
      <c r="D15" s="27">
        <v>0</v>
      </c>
      <c r="E15" s="27">
        <v>0</v>
      </c>
      <c r="F15" s="28">
        <v>0</v>
      </c>
      <c r="G15" s="29">
        <v>0</v>
      </c>
      <c r="H15" s="29">
        <v>0</v>
      </c>
      <c r="I15" s="29">
        <v>10721</v>
      </c>
      <c r="J15" s="29">
        <v>2657457</v>
      </c>
      <c r="K15" s="29">
        <v>2657457</v>
      </c>
    </row>
    <row r="16" spans="1:27" ht="15">
      <c r="A16" s="30" t="s">
        <v>4</v>
      </c>
      <c r="B16" s="31">
        <f t="shared" ref="B16:J16" si="0">+SUM(B13:B15)</f>
        <v>1938282</v>
      </c>
      <c r="C16" s="31">
        <f t="shared" si="0"/>
        <v>2077563</v>
      </c>
      <c r="D16" s="31">
        <f t="shared" si="0"/>
        <v>2189186</v>
      </c>
      <c r="E16" s="31">
        <f t="shared" si="0"/>
        <v>2286997</v>
      </c>
      <c r="F16" s="31">
        <f t="shared" si="0"/>
        <v>2373688</v>
      </c>
      <c r="G16" s="32">
        <f t="shared" si="0"/>
        <v>2431491</v>
      </c>
      <c r="H16" s="32">
        <f t="shared" si="0"/>
        <v>2512011</v>
      </c>
      <c r="I16" s="32">
        <f t="shared" si="0"/>
        <v>2584579</v>
      </c>
      <c r="J16" s="32">
        <f t="shared" si="0"/>
        <v>2657457</v>
      </c>
      <c r="K16" s="32">
        <f t="shared" ref="K16" si="1">+SUM(K13:K15)</f>
        <v>2657457</v>
      </c>
    </row>
    <row r="17" spans="1:27" ht="11.25" customHeight="1">
      <c r="A17" s="33" t="s">
        <v>11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27" ht="11.25" customHeight="1">
      <c r="A18" s="33" t="s">
        <v>8</v>
      </c>
      <c r="Z18" s="18"/>
      <c r="AA18" s="18"/>
    </row>
    <row r="22" spans="1:27" ht="30" customHeight="1"/>
  </sheetData>
  <sheetProtection algorithmName="SHA-512" hashValue="DEr+a/PmaicwKH0OXGhyN339T6tQQHD3FFP6A9g5CMWipzH5YBBtxLOFjMEInVERd7j04nqDCimDrfL7yLeBzA==" saltValue="fdugn2kD5ZHaE0RJLVdsaA==" spinCount="100000" sheet="1" formatCells="0" formatColumns="0" formatRows="0" insertColumns="0" insertRows="0" insertHyperlinks="0" deleteColumns="0" deleteRows="0" sort="0" autoFilter="0" pivotTables="0"/>
  <mergeCells count="3">
    <mergeCell ref="A8:J8"/>
    <mergeCell ref="A9:J9"/>
    <mergeCell ref="A10:J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landscape" r:id="rId1"/>
  <ignoredErrors>
    <ignoredError sqref="B16:J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8918-11E7-406E-8044-E103497EDFC7}">
  <dimension ref="A7:R21"/>
  <sheetViews>
    <sheetView showGridLines="0" zoomScale="130" zoomScaleNormal="130" zoomScaleSheetLayoutView="115" workbookViewId="0">
      <selection activeCell="A38" sqref="A38"/>
    </sheetView>
  </sheetViews>
  <sheetFormatPr baseColWidth="10" defaultRowHeight="14.25"/>
  <cols>
    <col min="1" max="1" width="57.5703125" style="16" customWidth="1"/>
    <col min="2" max="2" width="21.85546875" style="16" customWidth="1"/>
    <col min="3" max="6" width="12.85546875" style="16" bestFit="1" customWidth="1"/>
    <col min="7" max="11" width="13.28515625" style="16" customWidth="1"/>
    <col min="12" max="12" width="15.7109375" style="16" customWidth="1"/>
    <col min="13" max="13" width="16.140625" style="16" customWidth="1"/>
    <col min="14" max="14" width="15.28515625" style="16" customWidth="1"/>
    <col min="15" max="15" width="15.42578125" style="16" customWidth="1"/>
    <col min="16" max="16" width="14.85546875" style="16" customWidth="1"/>
    <col min="17" max="19" width="13.140625" style="16" customWidth="1"/>
    <col min="20" max="22" width="13.28515625" style="16" customWidth="1"/>
    <col min="23" max="23" width="15.42578125" style="16" customWidth="1"/>
    <col min="24" max="24" width="15.28515625" style="16" customWidth="1"/>
    <col min="25" max="28" width="12.5703125" style="16" customWidth="1"/>
    <col min="29" max="29" width="10.5703125" style="16" customWidth="1"/>
    <col min="30" max="31" width="11.5703125" style="16" customWidth="1"/>
    <col min="32" max="32" width="11.7109375" style="16" customWidth="1"/>
    <col min="33" max="33" width="16.140625" style="16" customWidth="1"/>
    <col min="34" max="34" width="12.7109375" style="16" customWidth="1"/>
    <col min="35" max="35" width="15.42578125" style="16" customWidth="1"/>
    <col min="36" max="36" width="17" style="16" customWidth="1"/>
    <col min="37" max="37" width="11.42578125" style="16" customWidth="1"/>
    <col min="38" max="16384" width="11.42578125" style="16"/>
  </cols>
  <sheetData>
    <row r="7" spans="1:18" ht="21.75" customHeight="1">
      <c r="A7" s="44" t="s">
        <v>6</v>
      </c>
      <c r="B7" s="44"/>
      <c r="C7" s="19"/>
      <c r="D7" s="19"/>
      <c r="E7" s="19"/>
      <c r="F7" s="1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13.5" customHeight="1">
      <c r="A8" s="45" t="s">
        <v>7</v>
      </c>
      <c r="B8" s="45"/>
      <c r="C8" s="20"/>
      <c r="D8" s="20"/>
      <c r="E8" s="20"/>
      <c r="F8" s="20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5" customHeight="1">
      <c r="A9" s="45" t="s">
        <v>5</v>
      </c>
      <c r="B9" s="45"/>
      <c r="C9" s="20"/>
      <c r="D9" s="20"/>
      <c r="E9" s="20"/>
      <c r="F9" s="2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5.75" customHeight="1">
      <c r="A10" s="38"/>
      <c r="B10" s="38"/>
      <c r="C10" s="38"/>
      <c r="D10" s="38"/>
      <c r="E10" s="38"/>
      <c r="F10" s="38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4" customHeight="1">
      <c r="A11" s="25" t="s">
        <v>0</v>
      </c>
      <c r="B11" s="26">
        <v>2024</v>
      </c>
    </row>
    <row r="12" spans="1:18" ht="15">
      <c r="A12" s="34" t="s">
        <v>1</v>
      </c>
      <c r="B12" s="27">
        <v>0</v>
      </c>
    </row>
    <row r="13" spans="1:18" ht="15">
      <c r="A13" s="34" t="s">
        <v>2</v>
      </c>
      <c r="B13" s="27">
        <v>0</v>
      </c>
    </row>
    <row r="14" spans="1:18" ht="15">
      <c r="A14" s="34" t="s">
        <v>3</v>
      </c>
      <c r="B14" s="27">
        <v>2730089</v>
      </c>
    </row>
    <row r="15" spans="1:18" ht="15">
      <c r="A15" s="30" t="s">
        <v>4</v>
      </c>
      <c r="B15" s="31">
        <f t="shared" ref="B15" si="0">+SUM(B12:B14)</f>
        <v>2730089</v>
      </c>
    </row>
    <row r="16" spans="1:18" ht="11.25" customHeight="1">
      <c r="A16" s="33" t="s">
        <v>11</v>
      </c>
      <c r="B16" s="17"/>
      <c r="C16" s="17"/>
      <c r="D16" s="17"/>
      <c r="E16" s="17"/>
      <c r="F16" s="17"/>
    </row>
    <row r="17" spans="1:18" ht="11.25" customHeight="1">
      <c r="A17" s="33" t="s">
        <v>8</v>
      </c>
      <c r="Q17" s="18"/>
      <c r="R17" s="18"/>
    </row>
    <row r="21" spans="1:18" ht="30" customHeight="1"/>
  </sheetData>
  <sheetProtection algorithmName="SHA-512" hashValue="5k+UIcznIuYPbG4G1qumAo3+yRbmzz8CXTekn/QbRW6lLiynqc82Zhy7VGx1g/7lB7TcGxSrKlpsT+0OWrOCSA==" saltValue="i+Fq6AkBo3lLcKUI711Ktg==" spinCount="100000" sheet="1" formatCells="0" formatColumns="0" formatRows="0" insertColumns="0" insertRows="0" insertHyperlinks="0" deleteColumns="0" deleteRows="0" sort="0" autoFilter="0" pivotTables="0"/>
  <mergeCells count="3">
    <mergeCell ref="A7:B7"/>
    <mergeCell ref="A8:B8"/>
    <mergeCell ref="A9:B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landscape" r:id="rId1"/>
  <ignoredErrors>
    <ignoredError sqref="B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CARATULA</vt:lpstr>
      <vt:lpstr>ASEGURADOS (1997-2005)</vt:lpstr>
      <vt:lpstr>ASEGURADOS (2006-2014)</vt:lpstr>
      <vt:lpstr>ASEGURADOS (2015-2023)</vt:lpstr>
      <vt:lpstr>ASEGURADOS (2024)</vt:lpstr>
      <vt:lpstr>'ASEGURADOS (1997-2005)'!Área_de_impresión</vt:lpstr>
      <vt:lpstr>'ASEGURADOS (2006-2014)'!Área_de_impresión</vt:lpstr>
      <vt:lpstr>'ASEGURADOS (2015-2023)'!Área_de_impresión</vt:lpstr>
      <vt:lpstr>'ASEGURADOS (2024)'!Área_de_impresión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 DÍAZ</dc:creator>
  <cp:lastModifiedBy>Jhans Ibrain Guzman Guzman (Pasante UNE)</cp:lastModifiedBy>
  <cp:lastPrinted>2025-05-06T16:58:05Z</cp:lastPrinted>
  <dcterms:created xsi:type="dcterms:W3CDTF">2025-03-26T08:07:39Z</dcterms:created>
  <dcterms:modified xsi:type="dcterms:W3CDTF">2025-05-26T15:04:41Z</dcterms:modified>
</cp:coreProperties>
</file>